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lingre Truchon\Desktop\Newsletter\"/>
    </mc:Choice>
  </mc:AlternateContent>
  <workbookProtection workbookAlgorithmName="SHA-512" workbookHashValue="Ge59wfiADsFgr30+dTgQGlN4qicJR4/dYAgmc2WzPQ/VlwsFH96I3skQtzTXVPmzPweiOYZqNTqyaOZSWgnT7g==" workbookSaltValue="lCGm4tiKhrH+4tCYUnDjfA==" workbookSpinCount="100000" lockStructure="1"/>
  <bookViews>
    <workbookView xWindow="0" yWindow="0" windowWidth="28800" windowHeight="12435"/>
  </bookViews>
  <sheets>
    <sheet name="Bon de commande" sheetId="1" r:id="rId1"/>
    <sheet name="Tarifs Transport" sheetId="4" r:id="rId2"/>
    <sheet name="Zones" sheetId="2" state="hidden" r:id="rId3"/>
    <sheet name="Tarifs" sheetId="3" state="hidden" r:id="rId4"/>
  </sheets>
  <definedNames>
    <definedName name="_xlnm._FilterDatabase" localSheetId="2" hidden="1">Zones!$A$1:$B$96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5" i="4"/>
  <c r="D28" i="1" l="1"/>
  <c r="E21" i="1"/>
  <c r="E22" i="1"/>
  <c r="A21" i="3" l="1"/>
  <c r="A22" i="3" l="1"/>
  <c r="E23" i="1"/>
  <c r="E24" i="1"/>
  <c r="E25" i="1"/>
  <c r="E26" i="1"/>
  <c r="E27" i="1"/>
  <c r="E20" i="1"/>
  <c r="A23" i="3" l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E28" i="1"/>
  <c r="E29" i="1" l="1"/>
  <c r="E30" i="1" s="1"/>
</calcChain>
</file>

<file path=xl/sharedStrings.xml><?xml version="1.0" encoding="utf-8"?>
<sst xmlns="http://schemas.openxmlformats.org/spreadsheetml/2006/main" count="354" uniqueCount="134">
  <si>
    <t>Brut Millésimé 2014</t>
  </si>
  <si>
    <t>Brut Rosé</t>
  </si>
  <si>
    <t>Brut Blanc de Blancs</t>
  </si>
  <si>
    <t>Brut Vieilles Vignes</t>
  </si>
  <si>
    <t>Brut Demi-Sec</t>
  </si>
  <si>
    <t>Nom :</t>
  </si>
  <si>
    <t>Prénom :</t>
  </si>
  <si>
    <t>Adresse :</t>
  </si>
  <si>
    <t>E-Mail :</t>
  </si>
  <si>
    <t>N° Portable :</t>
  </si>
  <si>
    <t>Date :</t>
  </si>
  <si>
    <t>MT</t>
  </si>
  <si>
    <t>01</t>
  </si>
  <si>
    <t>02</t>
  </si>
  <si>
    <t>03</t>
  </si>
  <si>
    <t>08</t>
  </si>
  <si>
    <t>Zone 1</t>
  </si>
  <si>
    <t>07</t>
  </si>
  <si>
    <t>Zone 2</t>
  </si>
  <si>
    <t>04</t>
  </si>
  <si>
    <t>Zone 3</t>
  </si>
  <si>
    <t>05</t>
  </si>
  <si>
    <t>06</t>
  </si>
  <si>
    <t>09</t>
  </si>
  <si>
    <t>Zones</t>
  </si>
  <si>
    <t>Code Postal :</t>
  </si>
  <si>
    <t>Ville :</t>
  </si>
  <si>
    <t>20</t>
  </si>
  <si>
    <t>Nb de Bouteilles</t>
  </si>
  <si>
    <t>Départements</t>
  </si>
  <si>
    <t>51</t>
  </si>
  <si>
    <t>59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</si>
  <si>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</si>
  <si>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</si>
  <si>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</si>
  <si>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</si>
  <si>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</si>
  <si>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</si>
  <si>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</si>
  <si>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</si>
  <si>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</si>
  <si>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</si>
  <si>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</si>
  <si>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</si>
  <si>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</si>
  <si>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</si>
  <si>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</si>
  <si>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</si>
  <si>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</si>
  <si>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</si>
  <si>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</si>
  <si>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</si>
  <si>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</si>
  <si>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</si>
  <si>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</si>
  <si>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</si>
  <si>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</si>
  <si>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</si>
  <si>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</si>
  <si>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</si>
  <si>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</si>
  <si>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</si>
  <si>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</si>
  <si>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</si>
  <si>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</si>
  <si>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</si>
  <si>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</si>
  <si>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</si>
  <si>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</si>
  <si>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</si>
  <si>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</si>
  <si>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</si>
  <si>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</si>
  <si>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</si>
  <si>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</si>
  <si>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</si>
  <si>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</si>
  <si>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</si>
  <si>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</si>
  <si>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</si>
  <si>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</si>
  <si>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</si>
  <si>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</si>
  <si>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</si>
  <si>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</si>
  <si>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</si>
  <si>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</si>
  <si>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</si>
  <si>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</si>
  <si>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</si>
  <si>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</si>
  <si>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</si>
  <si>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</si>
  <si>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</si>
  <si>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</si>
  <si>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</si>
  <si>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</si>
  <si>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</si>
  <si>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</si>
  <si>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</si>
  <si>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</si>
  <si>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</si>
  <si>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</si>
  <si>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</si>
  <si>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</si>
  <si>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</si>
  <si>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</si>
  <si>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</si>
  <si>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</si>
  <si>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</si>
  <si>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</si>
  <si>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</si>
  <si>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</si>
  <si>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</si>
  <si>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</si>
  <si>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Nous contacter</t>
  </si>
  <si>
    <t>PRIX UNITAIRE</t>
  </si>
  <si>
    <t>NOMBRE DE BOUTEILLES</t>
  </si>
  <si>
    <t>TOTAL (€)</t>
  </si>
  <si>
    <t>SOUS-TOTAL</t>
  </si>
  <si>
    <t>TRANSPORT</t>
  </si>
  <si>
    <t>TOTAL</t>
  </si>
  <si>
    <t>COORDONNÉES</t>
  </si>
  <si>
    <t>QUALITÉ</t>
  </si>
  <si>
    <t>-</t>
  </si>
  <si>
    <t>Brut Tradition (75cl)</t>
  </si>
  <si>
    <t>Brut Tradition (37,5cl)</t>
  </si>
  <si>
    <t>Brut Tradition (150cl)</t>
  </si>
  <si>
    <t>Tarifs Transport</t>
  </si>
  <si>
    <t>Nombre de Bouteilles</t>
  </si>
  <si>
    <t>Pour obtenir les tarifs de transport, veuillez sélectionner votre département ici :</t>
  </si>
  <si>
    <t>Compléter le bon de commande et l'envoyer par courrier ou par email. Expédition du champagne dès réception du règlement par chèque ou par virement bancaire (demander notre RIB).</t>
  </si>
  <si>
    <t>Champagne Malingre-Truchon,
35 Grande Rue 51140 PROUILLY FRANCE
malingre-truchon@wanadoo.fr
TEL : 03.26.48.58.85</t>
  </si>
  <si>
    <t>* Expédition par carton de 6 bouteilles hors magnum.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</si>
</sst>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9"/>
      <color rgb="FFFFFFFF"/>
      <name val="Georgia"/>
      <family val="1"/>
    </font>
    <font>
      <b/>
      <sz val="12"/>
      <color theme="1"/>
      <name val="Calibri"/>
      <family val="2"/>
      <scheme val="minor"/>
    </font>
    <font>
      <sz val="12"/>
      <color rgb="FF201F1E"/>
      <name val="Helvetica Neue"/>
      <family val="2"/>
    </font>
    <font>
      <sz val="8"/>
      <name val="Calibri"/>
      <family val="2"/>
      <scheme val="minor"/>
    </font>
    <font>
      <sz val="12"/>
      <color rgb="FF201F1E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/>
    <xf numFmtId="49" fontId="5" fillId="0" borderId="0" xfId="0" applyNumberFormat="1" applyFont="1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0" fillId="4" borderId="23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5" borderId="9" xfId="0" applyFont="1" applyFill="1" applyBorder="1" applyAlignment="1" applyProtection="1">
      <alignment horizontal="left" vertical="center"/>
      <protection locked="0"/>
    </xf>
    <xf numFmtId="0" fontId="11" fillId="5" borderId="0" xfId="1" applyFill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 applyProtection="1">
      <alignment horizontal="left" vertical="center"/>
      <protection locked="0"/>
    </xf>
    <xf numFmtId="49" fontId="0" fillId="5" borderId="9" xfId="0" applyNumberFormat="1" applyFont="1" applyFill="1" applyBorder="1" applyAlignment="1" applyProtection="1">
      <alignment horizontal="left" vertical="center"/>
      <protection locked="0"/>
    </xf>
    <xf numFmtId="14" fontId="0" fillId="5" borderId="10" xfId="0" applyNumberFormat="1" applyFont="1" applyFill="1" applyBorder="1" applyAlignment="1" applyProtection="1">
      <alignment horizontal="left" vertical="center"/>
      <protection locked="0"/>
    </xf>
    <xf numFmtId="14" fontId="0" fillId="5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5" borderId="7" xfId="0" applyFont="1" applyFill="1" applyBorder="1" applyAlignment="1" applyProtection="1">
      <alignment vertical="center"/>
      <protection locked="0"/>
    </xf>
    <xf numFmtId="0" fontId="0" fillId="5" borderId="8" xfId="0" applyFont="1" applyFill="1" applyBorder="1" applyAlignment="1" applyProtection="1">
      <alignment vertical="center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5" borderId="9" xfId="0" applyFont="1" applyFill="1" applyBorder="1" applyAlignment="1" applyProtection="1">
      <alignment vertical="center"/>
      <protection locked="0"/>
    </xf>
    <xf numFmtId="0" fontId="0" fillId="5" borderId="13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974966</xdr:colOff>
      <xdr:row>0</xdr:row>
      <xdr:rowOff>31264</xdr:rowOff>
    </xdr:from>
    <xdr:to>
      <xdr:col>4</xdr:col>
      <xdr:colOff>683842</xdr:colOff>
      <xdr:row>4</xdr:row>
      <xdr:rowOff>186093</xdr:rowOff>
    </xdr:to>
    <xdr:pic>
      <xdr:nvPicPr>
        <xdr:cNvPr id="2" name="comp-juu8ekjhimgimage" descr="logo chamapagne site.JPG">
          <a:extLst>
            <a:ext uri="{FF2B5EF4-FFF2-40B4-BE49-F238E27FC236}">
              <a16:creationId xmlns:a16="http://schemas.microsoft.com/office/drawing/2014/main" xmlns="" id="{4ED27253-FE8C-4441-AF2B-60EC0B27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966" y="31264"/>
          <a:ext cx="3548184" cy="1131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939313</xdr:colOff>
      <xdr:row>32</xdr:row>
      <xdr:rowOff>161949</xdr:rowOff>
    </xdr:from>
    <xdr:to>
      <xdr:col>3</xdr:col>
      <xdr:colOff>257553</xdr:colOff>
      <xdr:row>32</xdr:row>
      <xdr:rowOff>587677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0AC7DC3-25D5-A24E-A711-005EDB8438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046" t="8222" r="9402" b="8445"/>
        <a:stretch/>
      </xdr:blipFill>
      <xdr:spPr>
        <a:xfrm>
          <a:off x="2822110" y="8128313"/>
          <a:ext cx="472786" cy="425728"/>
        </a:xfrm>
        <a:prstGeom prst="rect">
          <a:avLst/>
        </a:prstGeom>
      </xdr:spPr>
    </xdr:pic>
    <xdr:clientData/>
  </xdr:twoCellAnchor>
  <xdr:twoCellAnchor>
    <xdr:from>
      <xdr:col>3</xdr:col>
      <xdr:colOff>615465</xdr:colOff>
      <xdr:row>26</xdr:row>
      <xdr:rowOff>224692</xdr:rowOff>
    </xdr:from>
    <xdr:to>
      <xdr:col>3</xdr:col>
      <xdr:colOff>889003</xdr:colOff>
      <xdr:row>27</xdr:row>
      <xdr:rowOff>214923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FA1755A6-78CF-AE48-8589-FBBE6BF1CD43}"/>
            </a:ext>
          </a:extLst>
        </xdr:cNvPr>
        <xdr:cNvSpPr txBox="1"/>
      </xdr:nvSpPr>
      <xdr:spPr>
        <a:xfrm>
          <a:off x="3331311" y="6330461"/>
          <a:ext cx="273538" cy="244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1132413</xdr:colOff>
      <xdr:row>14</xdr:row>
      <xdr:rowOff>169334</xdr:rowOff>
    </xdr:from>
    <xdr:to>
      <xdr:col>1</xdr:col>
      <xdr:colOff>1405951</xdr:colOff>
      <xdr:row>16</xdr:row>
      <xdr:rowOff>11398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049DA53-626B-294C-ABF3-F175FDB869E6}"/>
            </a:ext>
          </a:extLst>
        </xdr:cNvPr>
        <xdr:cNvSpPr txBox="1"/>
      </xdr:nvSpPr>
      <xdr:spPr>
        <a:xfrm>
          <a:off x="1566330" y="3471334"/>
          <a:ext cx="273538" cy="254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&gt;</a:t>
          </a:r>
          <a:endParaRPr lang="fr-FR" sz="1100"/>
        </a:p>
      </xdr:txBody>
    </xdr:sp>
    <xdr:clientData/>
  </xdr:twoCellAnchor>
  <xdr:twoCellAnchor>
    <xdr:from>
      <xdr:col>0</xdr:col>
      <xdr:colOff>1132413</xdr:colOff>
      <xdr:row>14</xdr:row>
      <xdr:rowOff>169334</xdr:rowOff>
    </xdr:from>
    <xdr:to>
      <xdr:col>0</xdr:col>
      <xdr:colOff>1405951</xdr:colOff>
      <xdr:row>16</xdr:row>
      <xdr:rowOff>11398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D049DA53-626B-294C-ABF3-F175FDB869E6}"/>
            </a:ext>
          </a:extLst>
        </xdr:cNvPr>
        <xdr:cNvSpPr txBox="1"/>
      </xdr:nvSpPr>
      <xdr:spPr>
        <a:xfrm>
          <a:off x="1561038" y="3384022"/>
          <a:ext cx="273538" cy="246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="130" zoomScaleNormal="130" workbookViewId="0"/>
  </sheetViews>
  <sheetFormatPr baseColWidth="10" defaultColWidth="10.875" defaultRowHeight="18.75"/>
  <cols>
    <col min="1" max="1" width="4.5" style="3" customWidth="1"/>
    <col min="2" max="2" width="20.125" style="5" customWidth="1"/>
    <col min="3" max="3" width="15.125" style="5" customWidth="1"/>
    <col min="4" max="4" width="15.125" style="3" customWidth="1"/>
    <col min="5" max="5" width="21" style="3" bestFit="1" customWidth="1"/>
    <col min="6" max="6" width="4.5" style="3" customWidth="1"/>
    <col min="7" max="16384" width="10.875" style="3"/>
  </cols>
  <sheetData>
    <row r="1" spans="2:5">
      <c r="B1" s="1"/>
      <c r="C1" s="1"/>
      <c r="D1" s="2"/>
      <c r="E1" s="2"/>
    </row>
    <row r="2" spans="2:5">
      <c r="B2" s="1"/>
      <c r="C2" s="1"/>
      <c r="D2" s="2"/>
      <c r="E2" s="2"/>
    </row>
    <row r="3" spans="2:5">
      <c r="B3" s="1"/>
      <c r="C3" s="1"/>
      <c r="D3" s="2"/>
      <c r="E3" s="2"/>
    </row>
    <row r="4" spans="2:5">
      <c r="B4" s="1"/>
      <c r="C4" s="1"/>
      <c r="D4" s="2"/>
      <c r="E4" s="2"/>
    </row>
    <row r="5" spans="2:5">
      <c r="B5" s="1"/>
      <c r="C5" s="1"/>
      <c r="D5" s="2"/>
      <c r="E5" s="2"/>
    </row>
    <row r="6" spans="2:5" ht="6.95" customHeight="1" thickBot="1"/>
    <row r="7" spans="2:5" ht="33.75" customHeight="1" thickBot="1">
      <c r="B7" s="70" t="s">
        <v>131</v>
      </c>
      <c r="C7" s="71"/>
      <c r="D7" s="71"/>
      <c r="E7" s="72"/>
    </row>
    <row r="8" spans="2:5" ht="6.95" customHeight="1" thickBot="1">
      <c r="B8" s="35"/>
      <c r="C8" s="35"/>
      <c r="D8" s="4"/>
      <c r="E8" s="4"/>
    </row>
    <row r="9" spans="2:5" ht="19.5" thickBot="1">
      <c r="B9" s="75" t="s">
        <v>122</v>
      </c>
      <c r="C9" s="76"/>
      <c r="D9" s="76"/>
      <c r="E9" s="77"/>
    </row>
    <row r="10" spans="2:5">
      <c r="B10" s="36" t="s">
        <v>5</v>
      </c>
      <c r="C10" s="78"/>
      <c r="D10" s="78"/>
      <c r="E10" s="79"/>
    </row>
    <row r="11" spans="2:5">
      <c r="B11" s="37" t="s">
        <v>6</v>
      </c>
      <c r="C11" s="80"/>
      <c r="D11" s="80"/>
      <c r="E11" s="81"/>
    </row>
    <row r="12" spans="2:5">
      <c r="B12" s="37" t="s">
        <v>7</v>
      </c>
      <c r="C12" s="80"/>
      <c r="D12" s="80"/>
      <c r="E12" s="81"/>
    </row>
    <row r="13" spans="2:5">
      <c r="B13" s="37" t="s">
        <v>25</v>
      </c>
      <c r="C13" s="59"/>
      <c r="D13" s="59"/>
      <c r="E13" s="60"/>
    </row>
    <row r="14" spans="2:5">
      <c r="B14" s="37" t="s">
        <v>26</v>
      </c>
      <c r="C14" s="82"/>
      <c r="D14" s="59"/>
      <c r="E14" s="60"/>
    </row>
    <row r="15" spans="2:5">
      <c r="B15" s="37" t="s">
        <v>8</v>
      </c>
      <c r="C15" s="61"/>
      <c r="D15" s="59"/>
      <c r="E15" s="60"/>
    </row>
    <row r="16" spans="2:5">
      <c r="B16" s="37" t="s">
        <v>9</v>
      </c>
      <c r="C16" s="62"/>
      <c r="D16" s="62"/>
      <c r="E16" s="63"/>
    </row>
    <row r="17" spans="2:5" ht="19.5" thickBot="1">
      <c r="B17" s="38" t="s">
        <v>10</v>
      </c>
      <c r="C17" s="64"/>
      <c r="D17" s="64"/>
      <c r="E17" s="65"/>
    </row>
    <row r="18" spans="2:5" ht="6.95" customHeight="1" thickBot="1">
      <c r="B18" s="39"/>
      <c r="C18" s="39"/>
      <c r="D18" s="40"/>
      <c r="E18" s="40"/>
    </row>
    <row r="19" spans="2:5" s="4" customFormat="1" ht="32.25" thickBot="1">
      <c r="B19" s="31" t="s">
        <v>123</v>
      </c>
      <c r="C19" s="41" t="s">
        <v>116</v>
      </c>
      <c r="D19" s="42" t="s">
        <v>117</v>
      </c>
      <c r="E19" s="31" t="s">
        <v>118</v>
      </c>
    </row>
    <row r="20" spans="2:5">
      <c r="B20" s="37" t="s">
        <v>125</v>
      </c>
      <c r="C20" s="43">
        <v>14.5</v>
      </c>
      <c r="D20" s="45"/>
      <c r="E20" s="44">
        <f>C20*D20</f>
        <v>0</v>
      </c>
    </row>
    <row r="21" spans="2:5">
      <c r="B21" s="37" t="s">
        <v>126</v>
      </c>
      <c r="C21" s="43">
        <v>8.3000000000000007</v>
      </c>
      <c r="D21" s="45"/>
      <c r="E21" s="44">
        <f t="shared" ref="E21:E22" si="0">C21*D21</f>
        <v>0</v>
      </c>
    </row>
    <row r="22" spans="2:5">
      <c r="B22" s="37" t="s">
        <v>127</v>
      </c>
      <c r="C22" s="43">
        <v>35</v>
      </c>
      <c r="D22" s="45"/>
      <c r="E22" s="44">
        <f t="shared" si="0"/>
        <v>0</v>
      </c>
    </row>
    <row r="23" spans="2:5">
      <c r="B23" s="37" t="s">
        <v>0</v>
      </c>
      <c r="C23" s="43">
        <v>15.5</v>
      </c>
      <c r="D23" s="45"/>
      <c r="E23" s="44">
        <f t="shared" ref="E23:E27" si="1">C23*D23</f>
        <v>0</v>
      </c>
    </row>
    <row r="24" spans="2:5">
      <c r="B24" s="37" t="s">
        <v>1</v>
      </c>
      <c r="C24" s="43">
        <v>15.5</v>
      </c>
      <c r="D24" s="45"/>
      <c r="E24" s="44">
        <f t="shared" si="1"/>
        <v>0</v>
      </c>
    </row>
    <row r="25" spans="2:5">
      <c r="B25" s="37" t="s">
        <v>2</v>
      </c>
      <c r="C25" s="43">
        <v>16.2</v>
      </c>
      <c r="D25" s="45"/>
      <c r="E25" s="44">
        <f t="shared" si="1"/>
        <v>0</v>
      </c>
    </row>
    <row r="26" spans="2:5">
      <c r="B26" s="37" t="s">
        <v>3</v>
      </c>
      <c r="C26" s="43">
        <v>16.2</v>
      </c>
      <c r="D26" s="45"/>
      <c r="E26" s="44">
        <f t="shared" si="1"/>
        <v>0</v>
      </c>
    </row>
    <row r="27" spans="2:5" ht="19.5" thickBot="1">
      <c r="B27" s="38" t="s">
        <v>4</v>
      </c>
      <c r="C27" s="43">
        <v>14.5</v>
      </c>
      <c r="D27" s="45"/>
      <c r="E27" s="44">
        <f t="shared" si="1"/>
        <v>0</v>
      </c>
    </row>
    <row r="28" spans="2:5" ht="21.75" customHeight="1" thickBot="1">
      <c r="B28" s="73" t="s">
        <v>119</v>
      </c>
      <c r="C28" s="74"/>
      <c r="D28" s="13">
        <f>SUM(D20:D27)</f>
        <v>0</v>
      </c>
      <c r="E28" s="32">
        <f>IF(MOD((SUM(D20:D27)-D22),6)=0,SUM(E20:E27),"Par multiple de 6")</f>
        <v>0</v>
      </c>
    </row>
    <row r="29" spans="2:5" ht="21.75" customHeight="1" thickBot="1">
      <c r="B29" s="68" t="s">
        <v>120</v>
      </c>
      <c r="C29" s="69"/>
      <c r="D29" s="69"/>
      <c r="E29" s="34" t="str">
        <f>IF(D22&gt;0,"Nous contacter",IFERROR(VLOOKUP(D28,Tarifs!A:D,VLOOKUP(LEFT(C13,2),Zones!A:B,2,FALSE)+1,FALSE),"0,00 €"))</f>
        <v>0,00 €</v>
      </c>
    </row>
    <row r="30" spans="2:5" ht="21.75" customHeight="1" thickBot="1">
      <c r="B30" s="66" t="s">
        <v>121</v>
      </c>
      <c r="C30" s="67"/>
      <c r="D30" s="67"/>
      <c r="E30" s="33">
        <f>IFERROR(E28+E29,E28)</f>
        <v>0</v>
      </c>
    </row>
    <row r="31" spans="2:5" ht="20.100000000000001" customHeight="1">
      <c r="B31" s="85" t="s">
        <v>133</v>
      </c>
    </row>
    <row r="32" spans="2:5" ht="36" customHeight="1">
      <c r="B32" s="58" t="s">
        <v>132</v>
      </c>
      <c r="C32" s="58"/>
      <c r="D32" s="58"/>
      <c r="E32" s="58"/>
    </row>
    <row r="33" spans="1:6" ht="47.1" customHeight="1">
      <c r="B33" s="58"/>
      <c r="C33" s="58"/>
      <c r="D33" s="58"/>
      <c r="E33" s="58"/>
    </row>
    <row r="34" spans="1:6" ht="48.75">
      <c r="A34" s="6" t="s">
        <v>11</v>
      </c>
      <c r="F34" s="6" t="s">
        <v>11</v>
      </c>
    </row>
    <row r="35" spans="1:6" ht="48.75">
      <c r="D35" s="6" t="s">
        <v>11</v>
      </c>
    </row>
  </sheetData>
  <sheetProtection algorithmName="SHA-512" hashValue="RDR3RSZm4aQjn6clkvI6kT1XU4w9DzbEHEU+Pi95K12g6PoOEwILONGAAVzHQM/ihe5a+dk1C9J7DeEsf0+8WA==" saltValue="5YuuXY14EH8GQA3U0DAOBQ==" spinCount="100000" sheet="1" objects="1" scenarios="1"/>
  <mergeCells count="14">
    <mergeCell ref="B7:E7"/>
    <mergeCell ref="B28:C28"/>
    <mergeCell ref="B9:E9"/>
    <mergeCell ref="C10:E10"/>
    <mergeCell ref="C11:E11"/>
    <mergeCell ref="C12:E12"/>
    <mergeCell ref="C14:E14"/>
    <mergeCell ref="B32:E33"/>
    <mergeCell ref="C13:E13"/>
    <mergeCell ref="C15:E15"/>
    <mergeCell ref="C16:E16"/>
    <mergeCell ref="C17:E17"/>
    <mergeCell ref="B30:D30"/>
    <mergeCell ref="B29:D29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zoomScale="120" zoomScaleNormal="120" workbookViewId="0">
      <selection activeCell="C2" sqref="C2"/>
    </sheetView>
  </sheetViews>
  <sheetFormatPr baseColWidth="10" defaultRowHeight="15.75"/>
  <cols>
    <col min="1" max="1" width="5.625" style="83" customWidth="1"/>
    <col min="2" max="2" width="36.5" customWidth="1"/>
    <col min="3" max="3" width="14.125" bestFit="1" customWidth="1"/>
  </cols>
  <sheetData>
    <row r="1" spans="1:3" ht="16.5" thickBot="1"/>
    <row r="2" spans="1:3" ht="48" thickBot="1">
      <c r="B2" s="51" t="s">
        <v>130</v>
      </c>
      <c r="C2" s="50"/>
    </row>
    <row r="3" spans="1:3" ht="16.5" thickBot="1"/>
    <row r="4" spans="1:3" ht="16.5" thickBot="1">
      <c r="B4" s="13" t="s">
        <v>129</v>
      </c>
      <c r="C4" s="13" t="s">
        <v>128</v>
      </c>
    </row>
    <row r="5" spans="1:3">
      <c r="A5" s="84"/>
      <c r="B5" s="12">
        <v>6</v>
      </c>
      <c r="C5" s="46" t="str">
        <f>IFERROR(VLOOKUP(B5,Tarifs!A:D,(VLOOKUP($C$2,Zones!A:B,2,FALSE)+1),FALSE),"-")</f>
        <v>-</v>
      </c>
    </row>
    <row r="6" spans="1:3">
      <c r="A6" s="84"/>
      <c r="B6" s="11">
        <v>12</v>
      </c>
      <c r="C6" s="47" t="str">
        <f>IFERROR(VLOOKUP(B6,Tarifs!A:D,(VLOOKUP($C$2,Zones!A:B,2,FALSE)+1),FALSE),"-")</f>
        <v>-</v>
      </c>
    </row>
    <row r="7" spans="1:3">
      <c r="A7" s="84"/>
      <c r="B7" s="11">
        <v>18</v>
      </c>
      <c r="C7" s="47" t="str">
        <f>IFERROR(VLOOKUP(B7,Tarifs!A:D,(VLOOKUP($C$2,Zones!A:B,2,FALSE)+1),FALSE),"-")</f>
        <v>-</v>
      </c>
    </row>
    <row r="8" spans="1:3">
      <c r="A8" s="84"/>
      <c r="B8" s="11">
        <v>24</v>
      </c>
      <c r="C8" s="47" t="str">
        <f>IFERROR(VLOOKUP(B8,Tarifs!A:D,(VLOOKUP($C$2,Zones!A:B,2,FALSE)+1),FALSE),"-")</f>
        <v>-</v>
      </c>
    </row>
    <row r="9" spans="1:3">
      <c r="A9" s="84"/>
      <c r="B9" s="11">
        <v>30</v>
      </c>
      <c r="C9" s="47" t="str">
        <f>IFERROR(VLOOKUP(B9,Tarifs!A:D,(VLOOKUP($C$2,Zones!A:B,2,FALSE)+1),FALSE),"-")</f>
        <v>-</v>
      </c>
    </row>
    <row r="10" spans="1:3">
      <c r="A10" s="84"/>
      <c r="B10" s="11">
        <v>36</v>
      </c>
      <c r="C10" s="47" t="str">
        <f>IFERROR(VLOOKUP(B10,Tarifs!A:D,(VLOOKUP($C$2,Zones!A:B,2,FALSE)+1),FALSE),"-")</f>
        <v>-</v>
      </c>
    </row>
    <row r="11" spans="1:3">
      <c r="A11" s="84"/>
      <c r="B11" s="11">
        <v>42</v>
      </c>
      <c r="C11" s="47" t="str">
        <f>IFERROR(VLOOKUP(B11,Tarifs!A:D,(VLOOKUP($C$2,Zones!A:B,2,FALSE)+1),FALSE),"-")</f>
        <v>-</v>
      </c>
    </row>
    <row r="12" spans="1:3">
      <c r="A12" s="84"/>
      <c r="B12" s="11">
        <v>48</v>
      </c>
      <c r="C12" s="47" t="str">
        <f>IFERROR(VLOOKUP(B12,Tarifs!A:D,(VLOOKUP($C$2,Zones!A:B,2,FALSE)+1),FALSE),"-")</f>
        <v>-</v>
      </c>
    </row>
    <row r="13" spans="1:3">
      <c r="A13" s="84"/>
      <c r="B13" s="11">
        <v>54</v>
      </c>
      <c r="C13" s="47" t="str">
        <f>IFERROR(VLOOKUP(B13,Tarifs!A:D,(VLOOKUP($C$2,Zones!A:B,2,FALSE)+1),FALSE),"-")</f>
        <v>-</v>
      </c>
    </row>
    <row r="14" spans="1:3">
      <c r="A14" s="84"/>
      <c r="B14" s="11">
        <v>60</v>
      </c>
      <c r="C14" s="47" t="str">
        <f>IFERROR(VLOOKUP(B14,Tarifs!A:D,(VLOOKUP($C$2,Zones!A:B,2,FALSE)+1),FALSE),"-")</f>
        <v>-</v>
      </c>
    </row>
    <row r="15" spans="1:3">
      <c r="A15" s="84"/>
      <c r="B15" s="11">
        <v>66</v>
      </c>
      <c r="C15" s="47" t="str">
        <f>IFERROR(VLOOKUP(B15,Tarifs!A:D,(VLOOKUP($C$2,Zones!A:B,2,FALSE)+1),FALSE),"-")</f>
        <v>-</v>
      </c>
    </row>
    <row r="16" spans="1:3" ht="16.5" thickBot="1">
      <c r="A16" s="84"/>
      <c r="B16" s="48">
        <v>72</v>
      </c>
      <c r="C16" s="49" t="str">
        <f>IFERROR(VLOOKUP(B16,Tarifs!A:D,(VLOOKUP($C$2,Zones!A:B,2,FALSE)+1),FALSE),"-")</f>
        <v>-</v>
      </c>
    </row>
  </sheetData>
  <sheetProtection algorithmName="SHA-512" hashValue="SoO1MDygnbHnDx02aA6b1AKQ3Xcy/HTt1xfkC6fQewkszU/uoyMxljATSnMUHCY+NhJVSZYvLHd9D+ySv8qJpQ==" saltValue="yE6dDKgHVthTYN5DsufKQw==" spinCount="100000" sheet="1" objects="1" scenario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Zones!$A$2:$A$96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workbookViewId="0">
      <selection activeCell="E14" sqref="E14"/>
    </sheetView>
  </sheetViews>
  <sheetFormatPr baseColWidth="10" defaultRowHeight="15.75"/>
  <cols>
    <col min="1" max="1" width="13.125" style="9" bestFit="1" customWidth="1"/>
    <col min="2" max="2" width="10.875" style="10"/>
  </cols>
  <sheetData>
    <row r="1" spans="1:3" ht="16.5" thickBot="1">
      <c r="A1" s="30" t="s">
        <v>29</v>
      </c>
      <c r="B1" s="13" t="s">
        <v>24</v>
      </c>
      <c r="C1" s="7"/>
    </row>
    <row r="2" spans="1:3">
      <c r="A2" s="19" t="s">
        <v>12</v>
      </c>
      <c r="B2" s="26">
        <v>1</v>
      </c>
      <c r="C2" s="7"/>
    </row>
    <row r="3" spans="1:3">
      <c r="A3" s="20" t="s">
        <v>13</v>
      </c>
      <c r="B3" s="27">
        <v>1</v>
      </c>
      <c r="C3" s="7"/>
    </row>
    <row r="4" spans="1:3">
      <c r="A4" s="20" t="s">
        <v>14</v>
      </c>
      <c r="B4" s="27">
        <v>1</v>
      </c>
      <c r="C4" s="7"/>
    </row>
    <row r="5" spans="1:3">
      <c r="A5" s="21" t="s">
        <v>19</v>
      </c>
      <c r="B5" s="27">
        <v>3</v>
      </c>
      <c r="C5" s="7"/>
    </row>
    <row r="6" spans="1:3">
      <c r="A6" s="22" t="s">
        <v>21</v>
      </c>
      <c r="B6" s="27">
        <v>3</v>
      </c>
      <c r="C6" s="7"/>
    </row>
    <row r="7" spans="1:3">
      <c r="A7" s="22" t="s">
        <v>22</v>
      </c>
      <c r="B7" s="27">
        <v>3</v>
      </c>
      <c r="C7" s="7"/>
    </row>
    <row r="8" spans="1:3">
      <c r="A8" s="23" t="s">
        <v>17</v>
      </c>
      <c r="B8" s="27">
        <v>2</v>
      </c>
      <c r="C8" s="7"/>
    </row>
    <row r="9" spans="1:3">
      <c r="A9" s="20" t="s">
        <v>15</v>
      </c>
      <c r="B9" s="27">
        <v>1</v>
      </c>
      <c r="C9" s="7"/>
    </row>
    <row r="10" spans="1:3">
      <c r="A10" s="22" t="s">
        <v>23</v>
      </c>
      <c r="B10" s="27">
        <v>3</v>
      </c>
      <c r="C10" s="7"/>
    </row>
    <row r="11" spans="1:3">
      <c r="A11" s="20" t="s">
        <v>32</v>
      </c>
      <c r="B11" s="27">
        <v>1</v>
      </c>
    </row>
    <row r="12" spans="1:3">
      <c r="A12" s="22" t="s">
        <v>33</v>
      </c>
      <c r="B12" s="27">
        <v>3</v>
      </c>
    </row>
    <row r="13" spans="1:3">
      <c r="A13" s="22" t="s">
        <v>34</v>
      </c>
      <c r="B13" s="27">
        <v>3</v>
      </c>
    </row>
    <row r="14" spans="1:3">
      <c r="A14" s="22" t="s">
        <v>35</v>
      </c>
      <c r="B14" s="27">
        <v>3</v>
      </c>
    </row>
    <row r="15" spans="1:3">
      <c r="A15" s="20" t="s">
        <v>36</v>
      </c>
      <c r="B15" s="27">
        <v>1</v>
      </c>
    </row>
    <row r="16" spans="1:3">
      <c r="A16" s="22" t="s">
        <v>37</v>
      </c>
      <c r="B16" s="27">
        <v>3</v>
      </c>
    </row>
    <row r="17" spans="1:2">
      <c r="A17" s="20" t="s">
        <v>38</v>
      </c>
      <c r="B17" s="27">
        <v>2</v>
      </c>
    </row>
    <row r="18" spans="1:2">
      <c r="A18" s="20" t="s">
        <v>39</v>
      </c>
      <c r="B18" s="27">
        <v>2</v>
      </c>
    </row>
    <row r="19" spans="1:2">
      <c r="A19" s="20" t="s">
        <v>40</v>
      </c>
      <c r="B19" s="27">
        <v>1</v>
      </c>
    </row>
    <row r="20" spans="1:2">
      <c r="A20" s="22" t="s">
        <v>41</v>
      </c>
      <c r="B20" s="27">
        <v>3</v>
      </c>
    </row>
    <row r="21" spans="1:2">
      <c r="A21" s="24" t="s">
        <v>27</v>
      </c>
      <c r="B21" s="28" t="s">
        <v>124</v>
      </c>
    </row>
    <row r="22" spans="1:2">
      <c r="A22" s="20" t="s">
        <v>42</v>
      </c>
      <c r="B22" s="27">
        <v>1</v>
      </c>
    </row>
    <row r="23" spans="1:2">
      <c r="A23" s="20" t="s">
        <v>49</v>
      </c>
      <c r="B23" s="27">
        <v>2</v>
      </c>
    </row>
    <row r="24" spans="1:2">
      <c r="A24" s="22" t="s">
        <v>43</v>
      </c>
      <c r="B24" s="27">
        <v>3</v>
      </c>
    </row>
    <row r="25" spans="1:2">
      <c r="A25" s="22" t="s">
        <v>44</v>
      </c>
      <c r="B25" s="27">
        <v>3</v>
      </c>
    </row>
    <row r="26" spans="1:2">
      <c r="A26" s="20" t="s">
        <v>45</v>
      </c>
      <c r="B26" s="27">
        <v>1</v>
      </c>
    </row>
    <row r="27" spans="1:2">
      <c r="A27" s="20" t="s">
        <v>46</v>
      </c>
      <c r="B27" s="27">
        <v>2</v>
      </c>
    </row>
    <row r="28" spans="1:2">
      <c r="A28" s="20" t="s">
        <v>47</v>
      </c>
      <c r="B28" s="27">
        <v>1</v>
      </c>
    </row>
    <row r="29" spans="1:2">
      <c r="A29" s="20" t="s">
        <v>48</v>
      </c>
      <c r="B29" s="27">
        <v>1</v>
      </c>
    </row>
    <row r="30" spans="1:2">
      <c r="A30" s="20" t="s">
        <v>50</v>
      </c>
      <c r="B30" s="27">
        <v>2</v>
      </c>
    </row>
    <row r="31" spans="1:2">
      <c r="A31" s="22" t="s">
        <v>51</v>
      </c>
      <c r="B31" s="27">
        <v>3</v>
      </c>
    </row>
    <row r="32" spans="1:2">
      <c r="A32" s="22" t="s">
        <v>52</v>
      </c>
      <c r="B32" s="27">
        <v>3</v>
      </c>
    </row>
    <row r="33" spans="1:2">
      <c r="A33" s="22" t="s">
        <v>53</v>
      </c>
      <c r="B33" s="27">
        <v>3</v>
      </c>
    </row>
    <row r="34" spans="1:2">
      <c r="A34" s="20" t="s">
        <v>54</v>
      </c>
      <c r="B34" s="27">
        <v>2</v>
      </c>
    </row>
    <row r="35" spans="1:2">
      <c r="A35" s="22" t="s">
        <v>55</v>
      </c>
      <c r="B35" s="27">
        <v>3</v>
      </c>
    </row>
    <row r="36" spans="1:2">
      <c r="A36" s="20" t="s">
        <v>56</v>
      </c>
      <c r="B36" s="27">
        <v>2</v>
      </c>
    </row>
    <row r="37" spans="1:2">
      <c r="A37" s="20" t="s">
        <v>57</v>
      </c>
      <c r="B37" s="27">
        <v>1</v>
      </c>
    </row>
    <row r="38" spans="1:2">
      <c r="A38" s="20" t="s">
        <v>58</v>
      </c>
      <c r="B38" s="27">
        <v>2</v>
      </c>
    </row>
    <row r="39" spans="1:2">
      <c r="A39" s="20" t="s">
        <v>59</v>
      </c>
      <c r="B39" s="27">
        <v>2</v>
      </c>
    </row>
    <row r="40" spans="1:2">
      <c r="A40" s="20" t="s">
        <v>60</v>
      </c>
      <c r="B40" s="27">
        <v>1</v>
      </c>
    </row>
    <row r="41" spans="1:2">
      <c r="A41" s="22" t="s">
        <v>61</v>
      </c>
      <c r="B41" s="27">
        <v>3</v>
      </c>
    </row>
    <row r="42" spans="1:2">
      <c r="A42" s="20" t="s">
        <v>62</v>
      </c>
      <c r="B42" s="27">
        <v>2</v>
      </c>
    </row>
    <row r="43" spans="1:2">
      <c r="A43" s="20" t="s">
        <v>63</v>
      </c>
      <c r="B43" s="27">
        <v>2</v>
      </c>
    </row>
    <row r="44" spans="1:2">
      <c r="A44" s="20" t="s">
        <v>64</v>
      </c>
      <c r="B44" s="27">
        <v>2</v>
      </c>
    </row>
    <row r="45" spans="1:2">
      <c r="A45" s="20" t="s">
        <v>65</v>
      </c>
      <c r="B45" s="27">
        <v>2</v>
      </c>
    </row>
    <row r="46" spans="1:2">
      <c r="A46" s="20" t="s">
        <v>66</v>
      </c>
      <c r="B46" s="27">
        <v>1</v>
      </c>
    </row>
    <row r="47" spans="1:2">
      <c r="A47" s="22" t="s">
        <v>67</v>
      </c>
      <c r="B47" s="27">
        <v>3</v>
      </c>
    </row>
    <row r="48" spans="1:2">
      <c r="A48" s="22" t="s">
        <v>68</v>
      </c>
      <c r="B48" s="27">
        <v>3</v>
      </c>
    </row>
    <row r="49" spans="1:2">
      <c r="A49" s="22" t="s">
        <v>69</v>
      </c>
      <c r="B49" s="27">
        <v>3</v>
      </c>
    </row>
    <row r="50" spans="1:2">
      <c r="A50" s="20" t="s">
        <v>70</v>
      </c>
      <c r="B50" s="27">
        <v>2</v>
      </c>
    </row>
    <row r="51" spans="1:2">
      <c r="A51" s="20" t="s">
        <v>71</v>
      </c>
      <c r="B51" s="27">
        <v>1</v>
      </c>
    </row>
    <row r="52" spans="1:2">
      <c r="A52" s="20" t="s">
        <v>30</v>
      </c>
      <c r="B52" s="27">
        <v>1</v>
      </c>
    </row>
    <row r="53" spans="1:2">
      <c r="A53" s="20" t="s">
        <v>72</v>
      </c>
      <c r="B53" s="27">
        <v>1</v>
      </c>
    </row>
    <row r="54" spans="1:2">
      <c r="A54" s="20" t="s">
        <v>73</v>
      </c>
      <c r="B54" s="27">
        <v>2</v>
      </c>
    </row>
    <row r="55" spans="1:2">
      <c r="A55" s="20" t="s">
        <v>74</v>
      </c>
      <c r="B55" s="27">
        <v>1</v>
      </c>
    </row>
    <row r="56" spans="1:2">
      <c r="A56" s="20" t="s">
        <v>75</v>
      </c>
      <c r="B56" s="27">
        <v>1</v>
      </c>
    </row>
    <row r="57" spans="1:2">
      <c r="A57" s="20" t="s">
        <v>76</v>
      </c>
      <c r="B57" s="27">
        <v>2</v>
      </c>
    </row>
    <row r="58" spans="1:2">
      <c r="A58" s="20" t="s">
        <v>77</v>
      </c>
      <c r="B58" s="27">
        <v>1</v>
      </c>
    </row>
    <row r="59" spans="1:2">
      <c r="A59" s="20" t="s">
        <v>78</v>
      </c>
      <c r="B59" s="27">
        <v>1</v>
      </c>
    </row>
    <row r="60" spans="1:2">
      <c r="A60" s="20" t="s">
        <v>31</v>
      </c>
      <c r="B60" s="27">
        <v>1</v>
      </c>
    </row>
    <row r="61" spans="1:2">
      <c r="A61" s="20" t="s">
        <v>79</v>
      </c>
      <c r="B61" s="27">
        <v>1</v>
      </c>
    </row>
    <row r="62" spans="1:2">
      <c r="A62" s="20" t="s">
        <v>80</v>
      </c>
      <c r="B62" s="27">
        <v>1</v>
      </c>
    </row>
    <row r="63" spans="1:2">
      <c r="A63" s="20" t="s">
        <v>81</v>
      </c>
      <c r="B63" s="27">
        <v>1</v>
      </c>
    </row>
    <row r="64" spans="1:2">
      <c r="A64" s="20" t="s">
        <v>82</v>
      </c>
      <c r="B64" s="27">
        <v>2</v>
      </c>
    </row>
    <row r="65" spans="1:2">
      <c r="A65" s="22" t="s">
        <v>83</v>
      </c>
      <c r="B65" s="27">
        <v>3</v>
      </c>
    </row>
    <row r="66" spans="1:2">
      <c r="A66" s="22" t="s">
        <v>84</v>
      </c>
      <c r="B66" s="27">
        <v>3</v>
      </c>
    </row>
    <row r="67" spans="1:2">
      <c r="A67" s="22" t="s">
        <v>85</v>
      </c>
      <c r="B67" s="27">
        <v>3</v>
      </c>
    </row>
    <row r="68" spans="1:2">
      <c r="A68" s="20" t="s">
        <v>86</v>
      </c>
      <c r="B68" s="27">
        <v>1</v>
      </c>
    </row>
    <row r="69" spans="1:2">
      <c r="A69" s="20" t="s">
        <v>87</v>
      </c>
      <c r="B69" s="27">
        <v>1</v>
      </c>
    </row>
    <row r="70" spans="1:2">
      <c r="A70" s="20" t="s">
        <v>88</v>
      </c>
      <c r="B70" s="27">
        <v>1</v>
      </c>
    </row>
    <row r="71" spans="1:2">
      <c r="A71" s="20" t="s">
        <v>89</v>
      </c>
      <c r="B71" s="27">
        <v>1</v>
      </c>
    </row>
    <row r="72" spans="1:2">
      <c r="A72" s="20" t="s">
        <v>90</v>
      </c>
      <c r="B72" s="27">
        <v>1</v>
      </c>
    </row>
    <row r="73" spans="1:2">
      <c r="A73" s="20" t="s">
        <v>91</v>
      </c>
      <c r="B73" s="27">
        <v>2</v>
      </c>
    </row>
    <row r="74" spans="1:2">
      <c r="A74" s="20" t="s">
        <v>92</v>
      </c>
      <c r="B74" s="27">
        <v>2</v>
      </c>
    </row>
    <row r="75" spans="1:2">
      <c r="A75" s="20" t="s">
        <v>93</v>
      </c>
      <c r="B75" s="27">
        <v>2</v>
      </c>
    </row>
    <row r="76" spans="1:2">
      <c r="A76" s="20" t="s">
        <v>94</v>
      </c>
      <c r="B76" s="27">
        <v>2</v>
      </c>
    </row>
    <row r="77" spans="1:2">
      <c r="A77" s="20" t="s">
        <v>95</v>
      </c>
      <c r="B77" s="27">
        <v>1</v>
      </c>
    </row>
    <row r="78" spans="1:2">
      <c r="A78" s="20" t="s">
        <v>96</v>
      </c>
      <c r="B78" s="27">
        <v>1</v>
      </c>
    </row>
    <row r="79" spans="1:2">
      <c r="A79" s="20" t="s">
        <v>97</v>
      </c>
      <c r="B79" s="27">
        <v>1</v>
      </c>
    </row>
    <row r="80" spans="1:2">
      <c r="A80" s="22" t="s">
        <v>98</v>
      </c>
      <c r="B80" s="27">
        <v>3</v>
      </c>
    </row>
    <row r="81" spans="1:2">
      <c r="A81" s="20" t="s">
        <v>99</v>
      </c>
      <c r="B81" s="27">
        <v>1</v>
      </c>
    </row>
    <row r="82" spans="1:2">
      <c r="A82" s="22" t="s">
        <v>100</v>
      </c>
      <c r="B82" s="27">
        <v>3</v>
      </c>
    </row>
    <row r="83" spans="1:2">
      <c r="A83" s="22" t="s">
        <v>101</v>
      </c>
      <c r="B83" s="27">
        <v>3</v>
      </c>
    </row>
    <row r="84" spans="1:2">
      <c r="A84" s="22" t="s">
        <v>102</v>
      </c>
      <c r="B84" s="27">
        <v>3</v>
      </c>
    </row>
    <row r="85" spans="1:2">
      <c r="A85" s="22" t="s">
        <v>103</v>
      </c>
      <c r="B85" s="27">
        <v>3</v>
      </c>
    </row>
    <row r="86" spans="1:2">
      <c r="A86" s="20" t="s">
        <v>104</v>
      </c>
      <c r="B86" s="27">
        <v>2</v>
      </c>
    </row>
    <row r="87" spans="1:2">
      <c r="A87" s="20" t="s">
        <v>105</v>
      </c>
      <c r="B87" s="27">
        <v>2</v>
      </c>
    </row>
    <row r="88" spans="1:2">
      <c r="A88" s="20" t="s">
        <v>106</v>
      </c>
      <c r="B88" s="27">
        <v>2</v>
      </c>
    </row>
    <row r="89" spans="1:2">
      <c r="A89" s="20" t="s">
        <v>107</v>
      </c>
      <c r="B89" s="27">
        <v>1</v>
      </c>
    </row>
    <row r="90" spans="1:2">
      <c r="A90" s="20" t="s">
        <v>108</v>
      </c>
      <c r="B90" s="27">
        <v>1</v>
      </c>
    </row>
    <row r="91" spans="1:2">
      <c r="A91" s="20" t="s">
        <v>109</v>
      </c>
      <c r="B91" s="27">
        <v>1</v>
      </c>
    </row>
    <row r="92" spans="1:2">
      <c r="A92" s="20" t="s">
        <v>110</v>
      </c>
      <c r="B92" s="27">
        <v>1</v>
      </c>
    </row>
    <row r="93" spans="1:2">
      <c r="A93" s="20" t="s">
        <v>111</v>
      </c>
      <c r="B93" s="27">
        <v>1</v>
      </c>
    </row>
    <row r="94" spans="1:2">
      <c r="A94" s="20" t="s">
        <v>112</v>
      </c>
      <c r="B94" s="27">
        <v>1</v>
      </c>
    </row>
    <row r="95" spans="1:2">
      <c r="A95" s="20" t="s">
        <v>113</v>
      </c>
      <c r="B95" s="27">
        <v>1</v>
      </c>
    </row>
    <row r="96" spans="1:2" ht="16.5" thickBot="1">
      <c r="A96" s="25" t="s">
        <v>114</v>
      </c>
      <c r="B96" s="29">
        <v>1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workbookViewId="0">
      <selection activeCell="E28" sqref="E28"/>
    </sheetView>
  </sheetViews>
  <sheetFormatPr baseColWidth="10" defaultRowHeight="15.75"/>
  <cols>
    <col min="1" max="1" width="14.625" bestFit="1" customWidth="1"/>
    <col min="2" max="4" width="13.5" bestFit="1" customWidth="1"/>
  </cols>
  <sheetData>
    <row r="1" spans="1:10" ht="16.5" thickBot="1">
      <c r="A1" s="13" t="s">
        <v>28</v>
      </c>
      <c r="B1" s="14" t="s">
        <v>16</v>
      </c>
      <c r="C1" s="13" t="s">
        <v>18</v>
      </c>
      <c r="D1" s="16" t="s">
        <v>20</v>
      </c>
    </row>
    <row r="2" spans="1:10">
      <c r="A2" s="12">
        <v>6</v>
      </c>
      <c r="B2" s="52">
        <v>19</v>
      </c>
      <c r="C2" s="53">
        <v>19</v>
      </c>
      <c r="D2" s="54">
        <v>19</v>
      </c>
    </row>
    <row r="3" spans="1:10">
      <c r="A3" s="11">
        <v>12</v>
      </c>
      <c r="B3" s="55">
        <v>25</v>
      </c>
      <c r="C3" s="56">
        <v>25</v>
      </c>
      <c r="D3" s="57">
        <v>25</v>
      </c>
    </row>
    <row r="4" spans="1:10">
      <c r="A4" s="11">
        <v>18</v>
      </c>
      <c r="B4" s="55">
        <v>35</v>
      </c>
      <c r="C4" s="56">
        <v>40</v>
      </c>
      <c r="D4" s="57">
        <v>47</v>
      </c>
    </row>
    <row r="5" spans="1:10">
      <c r="A5" s="11">
        <v>24</v>
      </c>
      <c r="B5" s="55">
        <v>39</v>
      </c>
      <c r="C5" s="56">
        <v>44</v>
      </c>
      <c r="D5" s="57">
        <v>56</v>
      </c>
    </row>
    <row r="6" spans="1:10">
      <c r="A6" s="11">
        <v>30</v>
      </c>
      <c r="B6" s="55">
        <v>43</v>
      </c>
      <c r="C6" s="56">
        <v>48</v>
      </c>
      <c r="D6" s="57">
        <v>68</v>
      </c>
    </row>
    <row r="7" spans="1:10">
      <c r="A7" s="11">
        <v>36</v>
      </c>
      <c r="B7" s="55">
        <v>46</v>
      </c>
      <c r="C7" s="56">
        <v>51</v>
      </c>
      <c r="D7" s="57">
        <v>73</v>
      </c>
    </row>
    <row r="8" spans="1:10">
      <c r="A8" s="11">
        <v>42</v>
      </c>
      <c r="B8" s="55">
        <v>49</v>
      </c>
      <c r="C8" s="56">
        <v>55</v>
      </c>
      <c r="D8" s="57">
        <v>78</v>
      </c>
    </row>
    <row r="9" spans="1:10">
      <c r="A9" s="11">
        <v>48</v>
      </c>
      <c r="B9" s="55">
        <v>51</v>
      </c>
      <c r="C9" s="56">
        <v>59</v>
      </c>
      <c r="D9" s="57">
        <v>83</v>
      </c>
    </row>
    <row r="10" spans="1:10">
      <c r="A10" s="11">
        <v>54</v>
      </c>
      <c r="B10" s="55">
        <v>54</v>
      </c>
      <c r="C10" s="56">
        <v>64</v>
      </c>
      <c r="D10" s="57">
        <v>89</v>
      </c>
    </row>
    <row r="11" spans="1:10">
      <c r="A11" s="11">
        <v>60</v>
      </c>
      <c r="B11" s="55">
        <v>60</v>
      </c>
      <c r="C11" s="56">
        <v>70</v>
      </c>
      <c r="D11" s="57">
        <v>95</v>
      </c>
    </row>
    <row r="12" spans="1:10">
      <c r="A12" s="11">
        <v>66</v>
      </c>
      <c r="B12" s="55">
        <v>60</v>
      </c>
      <c r="C12" s="56">
        <v>70</v>
      </c>
      <c r="D12" s="57">
        <v>103</v>
      </c>
    </row>
    <row r="13" spans="1:10">
      <c r="A13" s="11">
        <v>72</v>
      </c>
      <c r="B13" s="55">
        <v>73</v>
      </c>
      <c r="C13" s="56">
        <v>83</v>
      </c>
      <c r="D13" s="57">
        <v>103</v>
      </c>
      <c r="H13" s="8"/>
      <c r="I13" s="8"/>
      <c r="J13" s="8"/>
    </row>
    <row r="14" spans="1:10">
      <c r="A14" s="11">
        <v>78</v>
      </c>
      <c r="B14" s="55">
        <v>73</v>
      </c>
      <c r="C14" s="56">
        <v>83</v>
      </c>
      <c r="D14" s="57">
        <v>103</v>
      </c>
      <c r="H14" s="8"/>
      <c r="I14" s="8"/>
      <c r="J14" s="8"/>
    </row>
    <row r="15" spans="1:10">
      <c r="A15" s="11">
        <v>84</v>
      </c>
      <c r="B15" s="55">
        <v>73</v>
      </c>
      <c r="C15" s="56">
        <v>83</v>
      </c>
      <c r="D15" s="57">
        <v>103</v>
      </c>
      <c r="H15" s="8"/>
      <c r="I15" s="8"/>
      <c r="J15" s="8"/>
    </row>
    <row r="16" spans="1:10">
      <c r="A16" s="11">
        <v>90</v>
      </c>
      <c r="B16" s="55">
        <v>73</v>
      </c>
      <c r="C16" s="56">
        <v>83</v>
      </c>
      <c r="D16" s="57">
        <v>103</v>
      </c>
      <c r="H16" s="8"/>
      <c r="I16" s="8"/>
      <c r="J16" s="8"/>
    </row>
    <row r="17" spans="1:4">
      <c r="A17" s="11">
        <v>96</v>
      </c>
      <c r="B17" s="55">
        <v>73</v>
      </c>
      <c r="C17" s="56">
        <v>83</v>
      </c>
      <c r="D17" s="57">
        <v>103</v>
      </c>
    </row>
    <row r="18" spans="1:4">
      <c r="A18" s="11">
        <v>102</v>
      </c>
      <c r="B18" s="55">
        <v>73</v>
      </c>
      <c r="C18" s="56">
        <v>83</v>
      </c>
      <c r="D18" s="57">
        <v>103</v>
      </c>
    </row>
    <row r="19" spans="1:4">
      <c r="A19" s="11">
        <v>108</v>
      </c>
      <c r="B19" s="55">
        <v>73</v>
      </c>
      <c r="C19" s="56">
        <v>83</v>
      </c>
      <c r="D19" s="57">
        <v>103</v>
      </c>
    </row>
    <row r="20" spans="1:4">
      <c r="A20" s="11">
        <v>114</v>
      </c>
      <c r="B20" s="55">
        <v>73</v>
      </c>
      <c r="C20" s="56">
        <v>83</v>
      </c>
      <c r="D20" s="57">
        <v>103</v>
      </c>
    </row>
    <row r="21" spans="1:4">
      <c r="A21" s="11">
        <f>A20+6</f>
        <v>120</v>
      </c>
      <c r="B21" s="15" t="s">
        <v>115</v>
      </c>
      <c r="C21" s="18" t="s">
        <v>115</v>
      </c>
      <c r="D21" s="17" t="s">
        <v>115</v>
      </c>
    </row>
    <row r="22" spans="1:4">
      <c r="A22" s="11">
        <f t="shared" ref="A22:A85" si="0">A21+6</f>
        <v>126</v>
      </c>
      <c r="B22" s="15" t="s">
        <v>115</v>
      </c>
      <c r="C22" s="18" t="s">
        <v>115</v>
      </c>
      <c r="D22" s="17" t="s">
        <v>115</v>
      </c>
    </row>
    <row r="23" spans="1:4">
      <c r="A23" s="11">
        <f t="shared" si="0"/>
        <v>132</v>
      </c>
      <c r="B23" s="15" t="s">
        <v>115</v>
      </c>
      <c r="C23" s="18" t="s">
        <v>115</v>
      </c>
      <c r="D23" s="17" t="s">
        <v>115</v>
      </c>
    </row>
    <row r="24" spans="1:4">
      <c r="A24" s="11">
        <f t="shared" si="0"/>
        <v>138</v>
      </c>
      <c r="B24" s="15" t="s">
        <v>115</v>
      </c>
      <c r="C24" s="18" t="s">
        <v>115</v>
      </c>
      <c r="D24" s="17" t="s">
        <v>115</v>
      </c>
    </row>
    <row r="25" spans="1:4">
      <c r="A25" s="11">
        <f t="shared" si="0"/>
        <v>144</v>
      </c>
      <c r="B25" s="15" t="s">
        <v>115</v>
      </c>
      <c r="C25" s="18" t="s">
        <v>115</v>
      </c>
      <c r="D25" s="17" t="s">
        <v>115</v>
      </c>
    </row>
    <row r="26" spans="1:4">
      <c r="A26" s="11">
        <f t="shared" si="0"/>
        <v>150</v>
      </c>
      <c r="B26" s="15" t="s">
        <v>115</v>
      </c>
      <c r="C26" s="18" t="s">
        <v>115</v>
      </c>
      <c r="D26" s="17" t="s">
        <v>115</v>
      </c>
    </row>
    <row r="27" spans="1:4">
      <c r="A27" s="11">
        <f t="shared" si="0"/>
        <v>156</v>
      </c>
      <c r="B27" s="15" t="s">
        <v>115</v>
      </c>
      <c r="C27" s="18" t="s">
        <v>115</v>
      </c>
      <c r="D27" s="17" t="s">
        <v>115</v>
      </c>
    </row>
    <row r="28" spans="1:4">
      <c r="A28" s="11">
        <f t="shared" si="0"/>
        <v>162</v>
      </c>
      <c r="B28" s="15" t="s">
        <v>115</v>
      </c>
      <c r="C28" s="18" t="s">
        <v>115</v>
      </c>
      <c r="D28" s="17" t="s">
        <v>115</v>
      </c>
    </row>
    <row r="29" spans="1:4">
      <c r="A29" s="11">
        <f t="shared" si="0"/>
        <v>168</v>
      </c>
      <c r="B29" s="15" t="s">
        <v>115</v>
      </c>
      <c r="C29" s="18" t="s">
        <v>115</v>
      </c>
      <c r="D29" s="17" t="s">
        <v>115</v>
      </c>
    </row>
    <row r="30" spans="1:4">
      <c r="A30" s="11">
        <f t="shared" si="0"/>
        <v>174</v>
      </c>
      <c r="B30" s="15" t="s">
        <v>115</v>
      </c>
      <c r="C30" s="18" t="s">
        <v>115</v>
      </c>
      <c r="D30" s="17" t="s">
        <v>115</v>
      </c>
    </row>
    <row r="31" spans="1:4">
      <c r="A31" s="11">
        <f t="shared" si="0"/>
        <v>180</v>
      </c>
      <c r="B31" s="15" t="s">
        <v>115</v>
      </c>
      <c r="C31" s="18" t="s">
        <v>115</v>
      </c>
      <c r="D31" s="17" t="s">
        <v>115</v>
      </c>
    </row>
    <row r="32" spans="1:4">
      <c r="A32" s="11">
        <f t="shared" si="0"/>
        <v>186</v>
      </c>
      <c r="B32" s="15" t="s">
        <v>115</v>
      </c>
      <c r="C32" s="18" t="s">
        <v>115</v>
      </c>
      <c r="D32" s="17" t="s">
        <v>115</v>
      </c>
    </row>
    <row r="33" spans="1:4">
      <c r="A33" s="11">
        <f t="shared" si="0"/>
        <v>192</v>
      </c>
      <c r="B33" s="15" t="s">
        <v>115</v>
      </c>
      <c r="C33" s="18" t="s">
        <v>115</v>
      </c>
      <c r="D33" s="17" t="s">
        <v>115</v>
      </c>
    </row>
    <row r="34" spans="1:4">
      <c r="A34" s="11">
        <f t="shared" si="0"/>
        <v>198</v>
      </c>
      <c r="B34" s="15" t="s">
        <v>115</v>
      </c>
      <c r="C34" s="18" t="s">
        <v>115</v>
      </c>
      <c r="D34" s="17" t="s">
        <v>115</v>
      </c>
    </row>
    <row r="35" spans="1:4">
      <c r="A35" s="11">
        <f t="shared" si="0"/>
        <v>204</v>
      </c>
      <c r="B35" s="15" t="s">
        <v>115</v>
      </c>
      <c r="C35" s="18" t="s">
        <v>115</v>
      </c>
      <c r="D35" s="17" t="s">
        <v>115</v>
      </c>
    </row>
    <row r="36" spans="1:4">
      <c r="A36" s="11">
        <f t="shared" si="0"/>
        <v>210</v>
      </c>
      <c r="B36" s="15" t="s">
        <v>115</v>
      </c>
      <c r="C36" s="18" t="s">
        <v>115</v>
      </c>
      <c r="D36" s="17" t="s">
        <v>115</v>
      </c>
    </row>
    <row r="37" spans="1:4">
      <c r="A37" s="11">
        <f t="shared" si="0"/>
        <v>216</v>
      </c>
      <c r="B37" s="15" t="s">
        <v>115</v>
      </c>
      <c r="C37" s="18" t="s">
        <v>115</v>
      </c>
      <c r="D37" s="17" t="s">
        <v>115</v>
      </c>
    </row>
    <row r="38" spans="1:4">
      <c r="A38" s="11">
        <f t="shared" si="0"/>
        <v>222</v>
      </c>
      <c r="B38" s="15" t="s">
        <v>115</v>
      </c>
      <c r="C38" s="18" t="s">
        <v>115</v>
      </c>
      <c r="D38" s="17" t="s">
        <v>115</v>
      </c>
    </row>
    <row r="39" spans="1:4">
      <c r="A39" s="11">
        <f t="shared" si="0"/>
        <v>228</v>
      </c>
      <c r="B39" s="15" t="s">
        <v>115</v>
      </c>
      <c r="C39" s="18" t="s">
        <v>115</v>
      </c>
      <c r="D39" s="17" t="s">
        <v>115</v>
      </c>
    </row>
    <row r="40" spans="1:4">
      <c r="A40" s="11">
        <f t="shared" si="0"/>
        <v>234</v>
      </c>
      <c r="B40" s="15" t="s">
        <v>115</v>
      </c>
      <c r="C40" s="18" t="s">
        <v>115</v>
      </c>
      <c r="D40" s="17" t="s">
        <v>115</v>
      </c>
    </row>
    <row r="41" spans="1:4">
      <c r="A41" s="11">
        <f t="shared" si="0"/>
        <v>240</v>
      </c>
      <c r="B41" s="15" t="s">
        <v>115</v>
      </c>
      <c r="C41" s="18" t="s">
        <v>115</v>
      </c>
      <c r="D41" s="17" t="s">
        <v>115</v>
      </c>
    </row>
    <row r="42" spans="1:4">
      <c r="A42" s="11">
        <f t="shared" si="0"/>
        <v>246</v>
      </c>
      <c r="B42" s="15" t="s">
        <v>115</v>
      </c>
      <c r="C42" s="18" t="s">
        <v>115</v>
      </c>
      <c r="D42" s="17" t="s">
        <v>115</v>
      </c>
    </row>
    <row r="43" spans="1:4">
      <c r="A43" s="11">
        <f t="shared" si="0"/>
        <v>252</v>
      </c>
      <c r="B43" s="15" t="s">
        <v>115</v>
      </c>
      <c r="C43" s="18" t="s">
        <v>115</v>
      </c>
      <c r="D43" s="17" t="s">
        <v>115</v>
      </c>
    </row>
    <row r="44" spans="1:4">
      <c r="A44" s="11">
        <f t="shared" si="0"/>
        <v>258</v>
      </c>
      <c r="B44" s="15" t="s">
        <v>115</v>
      </c>
      <c r="C44" s="18" t="s">
        <v>115</v>
      </c>
      <c r="D44" s="17" t="s">
        <v>115</v>
      </c>
    </row>
    <row r="45" spans="1:4">
      <c r="A45" s="11">
        <f t="shared" si="0"/>
        <v>264</v>
      </c>
      <c r="B45" s="15" t="s">
        <v>115</v>
      </c>
      <c r="C45" s="18" t="s">
        <v>115</v>
      </c>
      <c r="D45" s="17" t="s">
        <v>115</v>
      </c>
    </row>
    <row r="46" spans="1:4">
      <c r="A46" s="11">
        <f t="shared" si="0"/>
        <v>270</v>
      </c>
      <c r="B46" s="15" t="s">
        <v>115</v>
      </c>
      <c r="C46" s="18" t="s">
        <v>115</v>
      </c>
      <c r="D46" s="17" t="s">
        <v>115</v>
      </c>
    </row>
    <row r="47" spans="1:4">
      <c r="A47" s="11">
        <f t="shared" si="0"/>
        <v>276</v>
      </c>
      <c r="B47" s="15" t="s">
        <v>115</v>
      </c>
      <c r="C47" s="18" t="s">
        <v>115</v>
      </c>
      <c r="D47" s="17" t="s">
        <v>115</v>
      </c>
    </row>
    <row r="48" spans="1:4">
      <c r="A48" s="11">
        <f t="shared" si="0"/>
        <v>282</v>
      </c>
      <c r="B48" s="15" t="s">
        <v>115</v>
      </c>
      <c r="C48" s="18" t="s">
        <v>115</v>
      </c>
      <c r="D48" s="17" t="s">
        <v>115</v>
      </c>
    </row>
    <row r="49" spans="1:4">
      <c r="A49" s="11">
        <f t="shared" si="0"/>
        <v>288</v>
      </c>
      <c r="B49" s="15" t="s">
        <v>115</v>
      </c>
      <c r="C49" s="18" t="s">
        <v>115</v>
      </c>
      <c r="D49" s="17" t="s">
        <v>115</v>
      </c>
    </row>
    <row r="50" spans="1:4">
      <c r="A50" s="11">
        <f t="shared" si="0"/>
        <v>294</v>
      </c>
      <c r="B50" s="15" t="s">
        <v>115</v>
      </c>
      <c r="C50" s="18" t="s">
        <v>115</v>
      </c>
      <c r="D50" s="17" t="s">
        <v>115</v>
      </c>
    </row>
    <row r="51" spans="1:4">
      <c r="A51" s="11">
        <f t="shared" si="0"/>
        <v>300</v>
      </c>
      <c r="B51" s="15" t="s">
        <v>115</v>
      </c>
      <c r="C51" s="18" t="s">
        <v>115</v>
      </c>
      <c r="D51" s="17" t="s">
        <v>115</v>
      </c>
    </row>
    <row r="52" spans="1:4">
      <c r="A52" s="11">
        <f t="shared" si="0"/>
        <v>306</v>
      </c>
      <c r="B52" s="15" t="s">
        <v>115</v>
      </c>
      <c r="C52" s="18" t="s">
        <v>115</v>
      </c>
      <c r="D52" s="17" t="s">
        <v>115</v>
      </c>
    </row>
    <row r="53" spans="1:4">
      <c r="A53" s="11">
        <f t="shared" si="0"/>
        <v>312</v>
      </c>
      <c r="B53" s="15" t="s">
        <v>115</v>
      </c>
      <c r="C53" s="18" t="s">
        <v>115</v>
      </c>
      <c r="D53" s="17" t="s">
        <v>115</v>
      </c>
    </row>
    <row r="54" spans="1:4">
      <c r="A54" s="11">
        <f t="shared" si="0"/>
        <v>318</v>
      </c>
      <c r="B54" s="15" t="s">
        <v>115</v>
      </c>
      <c r="C54" s="18" t="s">
        <v>115</v>
      </c>
      <c r="D54" s="17" t="s">
        <v>115</v>
      </c>
    </row>
    <row r="55" spans="1:4">
      <c r="A55" s="11">
        <f t="shared" si="0"/>
        <v>324</v>
      </c>
      <c r="B55" s="15" t="s">
        <v>115</v>
      </c>
      <c r="C55" s="18" t="s">
        <v>115</v>
      </c>
      <c r="D55" s="17" t="s">
        <v>115</v>
      </c>
    </row>
    <row r="56" spans="1:4">
      <c r="A56" s="11">
        <f t="shared" si="0"/>
        <v>330</v>
      </c>
      <c r="B56" s="15" t="s">
        <v>115</v>
      </c>
      <c r="C56" s="18" t="s">
        <v>115</v>
      </c>
      <c r="D56" s="17" t="s">
        <v>115</v>
      </c>
    </row>
    <row r="57" spans="1:4">
      <c r="A57" s="11">
        <f t="shared" si="0"/>
        <v>336</v>
      </c>
      <c r="B57" s="15" t="s">
        <v>115</v>
      </c>
      <c r="C57" s="18" t="s">
        <v>115</v>
      </c>
      <c r="D57" s="17" t="s">
        <v>115</v>
      </c>
    </row>
    <row r="58" spans="1:4">
      <c r="A58" s="11">
        <f t="shared" si="0"/>
        <v>342</v>
      </c>
      <c r="B58" s="15" t="s">
        <v>115</v>
      </c>
      <c r="C58" s="18" t="s">
        <v>115</v>
      </c>
      <c r="D58" s="17" t="s">
        <v>115</v>
      </c>
    </row>
    <row r="59" spans="1:4">
      <c r="A59" s="11">
        <f t="shared" si="0"/>
        <v>348</v>
      </c>
      <c r="B59" s="15" t="s">
        <v>115</v>
      </c>
      <c r="C59" s="18" t="s">
        <v>115</v>
      </c>
      <c r="D59" s="17" t="s">
        <v>115</v>
      </c>
    </row>
    <row r="60" spans="1:4">
      <c r="A60" s="11">
        <f t="shared" si="0"/>
        <v>354</v>
      </c>
      <c r="B60" s="15" t="s">
        <v>115</v>
      </c>
      <c r="C60" s="18" t="s">
        <v>115</v>
      </c>
      <c r="D60" s="17" t="s">
        <v>115</v>
      </c>
    </row>
    <row r="61" spans="1:4">
      <c r="A61" s="11">
        <f t="shared" si="0"/>
        <v>360</v>
      </c>
      <c r="B61" s="15" t="s">
        <v>115</v>
      </c>
      <c r="C61" s="18" t="s">
        <v>115</v>
      </c>
      <c r="D61" s="17" t="s">
        <v>115</v>
      </c>
    </row>
    <row r="62" spans="1:4">
      <c r="A62" s="11">
        <f t="shared" si="0"/>
        <v>366</v>
      </c>
      <c r="B62" s="15" t="s">
        <v>115</v>
      </c>
      <c r="C62" s="18" t="s">
        <v>115</v>
      </c>
      <c r="D62" s="17" t="s">
        <v>115</v>
      </c>
    </row>
    <row r="63" spans="1:4">
      <c r="A63" s="11">
        <f t="shared" si="0"/>
        <v>372</v>
      </c>
      <c r="B63" s="15" t="s">
        <v>115</v>
      </c>
      <c r="C63" s="18" t="s">
        <v>115</v>
      </c>
      <c r="D63" s="17" t="s">
        <v>115</v>
      </c>
    </row>
    <row r="64" spans="1:4">
      <c r="A64" s="11">
        <f t="shared" si="0"/>
        <v>378</v>
      </c>
      <c r="B64" s="15" t="s">
        <v>115</v>
      </c>
      <c r="C64" s="18" t="s">
        <v>115</v>
      </c>
      <c r="D64" s="17" t="s">
        <v>115</v>
      </c>
    </row>
    <row r="65" spans="1:4">
      <c r="A65" s="11">
        <f t="shared" si="0"/>
        <v>384</v>
      </c>
      <c r="B65" s="15" t="s">
        <v>115</v>
      </c>
      <c r="C65" s="18" t="s">
        <v>115</v>
      </c>
      <c r="D65" s="17" t="s">
        <v>115</v>
      </c>
    </row>
    <row r="66" spans="1:4">
      <c r="A66" s="11">
        <f t="shared" si="0"/>
        <v>390</v>
      </c>
      <c r="B66" s="15" t="s">
        <v>115</v>
      </c>
      <c r="C66" s="18" t="s">
        <v>115</v>
      </c>
      <c r="D66" s="17" t="s">
        <v>115</v>
      </c>
    </row>
    <row r="67" spans="1:4">
      <c r="A67" s="11">
        <f t="shared" si="0"/>
        <v>396</v>
      </c>
      <c r="B67" s="15" t="s">
        <v>115</v>
      </c>
      <c r="C67" s="18" t="s">
        <v>115</v>
      </c>
      <c r="D67" s="17" t="s">
        <v>115</v>
      </c>
    </row>
    <row r="68" spans="1:4">
      <c r="A68" s="11">
        <f t="shared" si="0"/>
        <v>402</v>
      </c>
      <c r="B68" s="15" t="s">
        <v>115</v>
      </c>
      <c r="C68" s="18" t="s">
        <v>115</v>
      </c>
      <c r="D68" s="17" t="s">
        <v>115</v>
      </c>
    </row>
    <row r="69" spans="1:4">
      <c r="A69" s="11">
        <f t="shared" si="0"/>
        <v>408</v>
      </c>
      <c r="B69" s="15" t="s">
        <v>115</v>
      </c>
      <c r="C69" s="18" t="s">
        <v>115</v>
      </c>
      <c r="D69" s="17" t="s">
        <v>115</v>
      </c>
    </row>
    <row r="70" spans="1:4">
      <c r="A70" s="11">
        <f t="shared" si="0"/>
        <v>414</v>
      </c>
      <c r="B70" s="15" t="s">
        <v>115</v>
      </c>
      <c r="C70" s="18" t="s">
        <v>115</v>
      </c>
      <c r="D70" s="17" t="s">
        <v>115</v>
      </c>
    </row>
    <row r="71" spans="1:4">
      <c r="A71" s="11">
        <f t="shared" si="0"/>
        <v>420</v>
      </c>
      <c r="B71" s="15" t="s">
        <v>115</v>
      </c>
      <c r="C71" s="18" t="s">
        <v>115</v>
      </c>
      <c r="D71" s="17" t="s">
        <v>115</v>
      </c>
    </row>
    <row r="72" spans="1:4">
      <c r="A72" s="11">
        <f t="shared" si="0"/>
        <v>426</v>
      </c>
      <c r="B72" s="15" t="s">
        <v>115</v>
      </c>
      <c r="C72" s="18" t="s">
        <v>115</v>
      </c>
      <c r="D72" s="17" t="s">
        <v>115</v>
      </c>
    </row>
    <row r="73" spans="1:4">
      <c r="A73" s="11">
        <f t="shared" si="0"/>
        <v>432</v>
      </c>
      <c r="B73" s="15" t="s">
        <v>115</v>
      </c>
      <c r="C73" s="18" t="s">
        <v>115</v>
      </c>
      <c r="D73" s="17" t="s">
        <v>115</v>
      </c>
    </row>
    <row r="74" spans="1:4">
      <c r="A74" s="11">
        <f t="shared" si="0"/>
        <v>438</v>
      </c>
      <c r="B74" s="15" t="s">
        <v>115</v>
      </c>
      <c r="C74" s="18" t="s">
        <v>115</v>
      </c>
      <c r="D74" s="17" t="s">
        <v>115</v>
      </c>
    </row>
    <row r="75" spans="1:4">
      <c r="A75" s="11">
        <f t="shared" si="0"/>
        <v>444</v>
      </c>
      <c r="B75" s="15" t="s">
        <v>115</v>
      </c>
      <c r="C75" s="18" t="s">
        <v>115</v>
      </c>
      <c r="D75" s="17" t="s">
        <v>115</v>
      </c>
    </row>
    <row r="76" spans="1:4">
      <c r="A76" s="11">
        <f t="shared" si="0"/>
        <v>450</v>
      </c>
      <c r="B76" s="15" t="s">
        <v>115</v>
      </c>
      <c r="C76" s="18" t="s">
        <v>115</v>
      </c>
      <c r="D76" s="17" t="s">
        <v>115</v>
      </c>
    </row>
    <row r="77" spans="1:4">
      <c r="A77" s="11">
        <f t="shared" si="0"/>
        <v>456</v>
      </c>
      <c r="B77" s="15" t="s">
        <v>115</v>
      </c>
      <c r="C77" s="18" t="s">
        <v>115</v>
      </c>
      <c r="D77" s="17" t="s">
        <v>115</v>
      </c>
    </row>
    <row r="78" spans="1:4">
      <c r="A78" s="11">
        <f t="shared" si="0"/>
        <v>462</v>
      </c>
      <c r="B78" s="15" t="s">
        <v>115</v>
      </c>
      <c r="C78" s="18" t="s">
        <v>115</v>
      </c>
      <c r="D78" s="17" t="s">
        <v>115</v>
      </c>
    </row>
    <row r="79" spans="1:4">
      <c r="A79" s="11">
        <f t="shared" si="0"/>
        <v>468</v>
      </c>
      <c r="B79" s="15" t="s">
        <v>115</v>
      </c>
      <c r="C79" s="18" t="s">
        <v>115</v>
      </c>
      <c r="D79" s="17" t="s">
        <v>115</v>
      </c>
    </row>
    <row r="80" spans="1:4">
      <c r="A80" s="11">
        <f t="shared" si="0"/>
        <v>474</v>
      </c>
      <c r="B80" s="15" t="s">
        <v>115</v>
      </c>
      <c r="C80" s="18" t="s">
        <v>115</v>
      </c>
      <c r="D80" s="17" t="s">
        <v>115</v>
      </c>
    </row>
    <row r="81" spans="1:4">
      <c r="A81" s="11">
        <f t="shared" si="0"/>
        <v>480</v>
      </c>
      <c r="B81" s="15" t="s">
        <v>115</v>
      </c>
      <c r="C81" s="18" t="s">
        <v>115</v>
      </c>
      <c r="D81" s="17" t="s">
        <v>115</v>
      </c>
    </row>
    <row r="82" spans="1:4">
      <c r="A82" s="11">
        <f t="shared" si="0"/>
        <v>486</v>
      </c>
      <c r="B82" s="15" t="s">
        <v>115</v>
      </c>
      <c r="C82" s="18" t="s">
        <v>115</v>
      </c>
      <c r="D82" s="17" t="s">
        <v>115</v>
      </c>
    </row>
    <row r="83" spans="1:4">
      <c r="A83" s="11">
        <f t="shared" si="0"/>
        <v>492</v>
      </c>
      <c r="B83" s="15" t="s">
        <v>115</v>
      </c>
      <c r="C83" s="18" t="s">
        <v>115</v>
      </c>
      <c r="D83" s="17" t="s">
        <v>115</v>
      </c>
    </row>
    <row r="84" spans="1:4">
      <c r="A84" s="11">
        <f t="shared" si="0"/>
        <v>498</v>
      </c>
      <c r="B84" s="15" t="s">
        <v>115</v>
      </c>
      <c r="C84" s="18" t="s">
        <v>115</v>
      </c>
      <c r="D84" s="17" t="s">
        <v>115</v>
      </c>
    </row>
    <row r="85" spans="1:4">
      <c r="A85" s="11">
        <f t="shared" si="0"/>
        <v>504</v>
      </c>
      <c r="B85" s="15" t="s">
        <v>115</v>
      </c>
      <c r="C85" s="18" t="s">
        <v>115</v>
      </c>
      <c r="D85" s="17" t="s">
        <v>115</v>
      </c>
    </row>
    <row r="86" spans="1:4">
      <c r="A86" s="11">
        <f t="shared" ref="A86:A93" si="1">A85+6</f>
        <v>510</v>
      </c>
      <c r="B86" s="15" t="s">
        <v>115</v>
      </c>
      <c r="C86" s="18" t="s">
        <v>115</v>
      </c>
      <c r="D86" s="17" t="s">
        <v>115</v>
      </c>
    </row>
    <row r="87" spans="1:4">
      <c r="A87" s="11">
        <f t="shared" si="1"/>
        <v>516</v>
      </c>
      <c r="B87" s="15" t="s">
        <v>115</v>
      </c>
      <c r="C87" s="18" t="s">
        <v>115</v>
      </c>
      <c r="D87" s="17" t="s">
        <v>115</v>
      </c>
    </row>
    <row r="88" spans="1:4">
      <c r="A88" s="11">
        <f t="shared" si="1"/>
        <v>522</v>
      </c>
      <c r="B88" s="15" t="s">
        <v>115</v>
      </c>
      <c r="C88" s="18" t="s">
        <v>115</v>
      </c>
      <c r="D88" s="17" t="s">
        <v>115</v>
      </c>
    </row>
    <row r="89" spans="1:4">
      <c r="A89" s="11">
        <f t="shared" si="1"/>
        <v>528</v>
      </c>
      <c r="B89" s="15" t="s">
        <v>115</v>
      </c>
      <c r="C89" s="18" t="s">
        <v>115</v>
      </c>
      <c r="D89" s="17" t="s">
        <v>115</v>
      </c>
    </row>
    <row r="90" spans="1:4">
      <c r="A90" s="11">
        <f t="shared" si="1"/>
        <v>534</v>
      </c>
      <c r="B90" s="15" t="s">
        <v>115</v>
      </c>
      <c r="C90" s="18" t="s">
        <v>115</v>
      </c>
      <c r="D90" s="17" t="s">
        <v>115</v>
      </c>
    </row>
    <row r="91" spans="1:4">
      <c r="A91" s="11">
        <f t="shared" si="1"/>
        <v>540</v>
      </c>
      <c r="B91" s="15" t="s">
        <v>115</v>
      </c>
      <c r="C91" s="18" t="s">
        <v>115</v>
      </c>
      <c r="D91" s="17" t="s">
        <v>115</v>
      </c>
    </row>
    <row r="92" spans="1:4">
      <c r="A92" s="11">
        <f t="shared" si="1"/>
        <v>546</v>
      </c>
      <c r="B92" s="15" t="s">
        <v>115</v>
      </c>
      <c r="C92" s="18" t="s">
        <v>115</v>
      </c>
      <c r="D92" s="17" t="s">
        <v>115</v>
      </c>
    </row>
    <row r="93" spans="1:4">
      <c r="A93" s="11">
        <f t="shared" si="1"/>
        <v>552</v>
      </c>
      <c r="B93" s="15" t="s">
        <v>115</v>
      </c>
      <c r="C93" s="18" t="s">
        <v>115</v>
      </c>
      <c r="D93" s="17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Bon de commande</vt:lpstr>
      <vt:lpstr>Tarifs Transport</vt:lpstr>
      <vt:lpstr>Zones</vt:lpstr>
      <vt:lpstr>Tarifs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Gentholz</dc:creator>
  <cp:lastModifiedBy>HP</cp:lastModifiedBy>
  <dcterms:created xsi:type="dcterms:W3CDTF">2020-04-02T10:05:58Z</dcterms:created>
  <dcterms:modified xsi:type="dcterms:W3CDTF">2020-04-13T14:06:30Z</dcterms:modified>
</cp:coreProperties>
</file>